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E:\SP 18 Krzysztof\SWZ na stronę\"/>
    </mc:Choice>
  </mc:AlternateContent>
  <xr:revisionPtr revIDLastSave="0" documentId="13_ncr:1_{47954D5E-5BC5-4A4E-A15A-60E163961EB9}" xr6:coauthVersionLast="47" xr6:coauthVersionMax="47" xr10:uidLastSave="{00000000-0000-0000-0000-000000000000}"/>
  <bookViews>
    <workbookView xWindow="-120" yWindow="-120" windowWidth="29040" windowHeight="15840" tabRatio="689" xr2:uid="{00000000-000D-0000-FFFF-FFFF00000000}"/>
  </bookViews>
  <sheets>
    <sheet name="Zadanie 1" sheetId="9" r:id="rId1"/>
  </sheets>
  <definedNames>
    <definedName name="_xlnm.Print_Area" localSheetId="0">'Zadanie 1'!$A$1:$J$41</definedName>
  </definedNames>
  <calcPr calcId="18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6" i="9" l="1"/>
  <c r="I16" i="9" s="1"/>
  <c r="H17" i="9"/>
  <c r="I17" i="9" s="1"/>
  <c r="H18" i="9"/>
  <c r="I18" i="9" s="1"/>
  <c r="H19" i="9"/>
  <c r="I19" i="9" s="1"/>
  <c r="H20" i="9"/>
  <c r="I20" i="9" s="1"/>
  <c r="H21" i="9"/>
  <c r="I21" i="9" s="1"/>
  <c r="H22" i="9"/>
  <c r="I22" i="9" s="1"/>
  <c r="H23" i="9"/>
  <c r="I23" i="9" s="1"/>
  <c r="H24" i="9"/>
  <c r="I24" i="9" s="1"/>
  <c r="H25" i="9"/>
  <c r="I25" i="9" s="1"/>
  <c r="H26" i="9"/>
  <c r="I26" i="9" s="1"/>
  <c r="H27" i="9"/>
  <c r="I27" i="9" s="1"/>
  <c r="H28" i="9"/>
  <c r="I28" i="9" s="1"/>
  <c r="H29" i="9"/>
  <c r="I29" i="9" s="1"/>
  <c r="H30" i="9"/>
  <c r="I30" i="9" s="1"/>
  <c r="H15" i="9" l="1"/>
  <c r="I15" i="9" s="1"/>
  <c r="I31" i="9" s="1"/>
</calcChain>
</file>

<file path=xl/sharedStrings.xml><?xml version="1.0" encoding="utf-8"?>
<sst xmlns="http://schemas.openxmlformats.org/spreadsheetml/2006/main" count="68" uniqueCount="55">
  <si>
    <t>Załącznik nr 1B.1. do SWZ</t>
  </si>
  <si>
    <t xml:space="preserve">ARKUSZ KALKULACYJNY OKREŚLAJĄCY CENĘ OFERTY </t>
  </si>
  <si>
    <t>L.p.</t>
  </si>
  <si>
    <t>Zamawiany asortyment objęty Zadanem nr 1</t>
  </si>
  <si>
    <t>J.m.</t>
  </si>
  <si>
    <t>Ilość</t>
  </si>
  <si>
    <t>Cena jedn. NETTO [PLN]</t>
  </si>
  <si>
    <t>Stawka VAT</t>
  </si>
  <si>
    <t>Cena jedn. BRUTTO [PLN]</t>
  </si>
  <si>
    <t>Wartość pozycji brutto [PLN]
[kolumna 4 x kolumna 8]</t>
  </si>
  <si>
    <t>1</t>
  </si>
  <si>
    <t>2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</si>
  <si>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</si>
  <si>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</si>
  <si>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</si>
  <si>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Model/nazwa producenta</t>
  </si>
  <si>
    <t>kpl.</t>
  </si>
  <si>
    <t>kwalifikowanym podpisem elektronicznym lub podpisem zaufanym lub podpisem osobistym osoby/osób</t>
  </si>
  <si>
    <t>3</t>
  </si>
  <si>
    <t>Filament do drukarki 3 D</t>
  </si>
  <si>
    <t xml:space="preserve">szt. 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</si>
  <si>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</si>
  <si>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</si>
  <si>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</si>
  <si>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</si>
  <si>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</si>
  <si>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</si>
  <si>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</si>
  <si>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</si>
  <si>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</si>
  <si>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</si>
  <si>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</si>
  <si>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Mikrokontroler z czujnikami i akcesoriami</t>
  </si>
  <si>
    <t>Lutownica/stacja lutownicza z gorącym powierzem</t>
  </si>
  <si>
    <t>Stolik pod drukarkę 3 D</t>
  </si>
  <si>
    <t>Laptop do drukarki 3 D</t>
  </si>
  <si>
    <t xml:space="preserve">Mikroport z akcesoriami </t>
  </si>
  <si>
    <t>Mikrofon kierunkowy z akcesoriami</t>
  </si>
  <si>
    <t>Oswietlenie do realizacji nagrań</t>
  </si>
  <si>
    <t>Gimbal</t>
  </si>
  <si>
    <t>Greenscreen</t>
  </si>
  <si>
    <t xml:space="preserve">Gogle VR komplet 8 szt. w skrzyni,wraz z kontrolerami i kostkami) </t>
  </si>
  <si>
    <t>Gogle VR komplet 4 szt. w skrzyni,wraz z kontrolerami i kostkami)</t>
  </si>
  <si>
    <t>zestaw</t>
  </si>
  <si>
    <t>Nr sprawy: SP18.26.1.2022.KG</t>
  </si>
  <si>
    <t xml:space="preserve">ZADANIE NR 1  - Dostawa gogli Wirtualnej Rzeczywistości (VR) oraz asortymentu z zakresu wyposażenia podstawowego rządowego programu „Laboratoria Przyszłości”  - szczegółowy opis asortymentu zgodny z Załącznikiem nr 1A.1. do SWZ </t>
  </si>
  <si>
    <t>Wydłużenie pkresu gwarancji do 5 lat dla poz. 1</t>
  </si>
  <si>
    <t>15</t>
  </si>
  <si>
    <t>16</t>
  </si>
  <si>
    <t>Cena oferty brutto 
[suma poz. 1 - 16]
należy wpisać ją w pkt. 1.1. Formularza Ofertowego (Załącznik nr 1 do SWZ)</t>
  </si>
  <si>
    <t>Wydłużenie pkresu gwarancji do 5 lat dla poz. 13</t>
  </si>
  <si>
    <t>Drukarka 3D wraz z akcesoriami i dedykowanym oprogramowaniem</t>
  </si>
  <si>
    <t>Drukarka 3D wraz z akcesoriami, dedykowanym oprogramowaniem i 5-cio letnim okresem wsparcia edukacyjnego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</si>
  <si>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 oraz w kolumnie „Stawka VAT” wpisać cyfrę np. 23 (bez żadnych symboli) i wcisnąć enter. Program automatycznie wstawi odpowiednie wartości w poszczególne komórki. Otrzymaną wartość z wiersza 17 kolumna 9 należy przenieść do pkt. 1.1. Formularza Ofertowego.</t>
  </si>
  <si>
    <t>W wierszu 1 i 13 w kolumnie 7 niniejszego Arkusza kalkulacyjnego Zamawiający wpisał już stawkę VAT 0% w związku z art. 83 ust. 1 pkt 26 ustawy z dnia 11 marca 2004 r. o podatku od towarów i usług (Dz.U.2021.685 t.j. ze zmianami) - szczegóły w rozdziale XVIII pkt 5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</si>
</sst>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i/>
      <sz val="8"/>
      <color rgb="FF636363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3E3E3"/>
        <bgColor rgb="FFD6DCE5"/>
      </patternFill>
    </fill>
    <fill>
      <patternFill patternType="solid">
        <fgColor rgb="FFD6DCE5"/>
        <bgColor rgb="FFE3E3E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49" fontId="10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2" fontId="12" fillId="0" borderId="3" xfId="1" applyNumberFormat="1" applyFont="1" applyBorder="1" applyAlignment="1">
      <alignment horizontal="right" vertical="center"/>
    </xf>
    <xf numFmtId="2" fontId="4" fillId="4" borderId="4" xfId="1" applyNumberFormat="1" applyFont="1" applyFill="1" applyBorder="1" applyAlignment="1">
      <alignment horizontal="right" vertical="center"/>
    </xf>
    <xf numFmtId="2" fontId="12" fillId="0" borderId="3" xfId="1" applyNumberFormat="1" applyFont="1" applyBorder="1" applyAlignment="1">
      <alignment horizontal="right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right" vertical="center"/>
    </xf>
    <xf numFmtId="0" fontId="13" fillId="5" borderId="0" xfId="0" applyFont="1" applyFill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1177560</xdr:colOff>
      <xdr:row>13</xdr:row>
      <xdr:rowOff>225000</xdr:rowOff>
    </xdr:from>
    <xdr:to>
      <xdr:col>11</xdr:col>
      <xdr:colOff>1361880</xdr:colOff>
      <xdr:row>13</xdr:row>
      <xdr:rowOff>489240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085840" y="2175720"/>
          <a:ext cx="184320" cy="264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281940</xdr:colOff>
      <xdr:row>45</xdr:row>
      <xdr:rowOff>7620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620000" cy="1056894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281940</xdr:colOff>
      <xdr:row>45</xdr:row>
      <xdr:rowOff>7620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620000" cy="1056894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MK39"/>
  <sheetViews>
    <sheetView tabSelected="1" zoomScaleNormal="100" workbookViewId="0">
      <selection activeCell="E42" sqref="E42"/>
    </sheetView>
  </sheetViews>
  <sheetFormatPr defaultRowHeight="15" x14ac:dyDescent="0.25"/>
  <cols>
    <col min="1" max="1" width="7.28515625" style="1" customWidth="1"/>
    <col min="2" max="2" width="44.5703125" style="1" customWidth="1"/>
    <col min="3" max="3" width="7.28515625" style="2" customWidth="1"/>
    <col min="4" max="4" width="9.140625" style="2" customWidth="1"/>
    <col min="5" max="5" width="39.5703125" style="3" customWidth="1"/>
    <col min="6" max="6" width="14.140625" style="3" customWidth="1"/>
    <col min="7" max="7" width="8.140625" style="3" customWidth="1"/>
    <col min="8" max="8" width="12.85546875" style="2" customWidth="1"/>
    <col min="9" max="9" width="25.85546875" style="2" customWidth="1"/>
    <col min="10" max="11" width="9.140625" style="1" customWidth="1"/>
    <col min="12" max="12" width="32.7109375" style="1" customWidth="1"/>
    <col min="13" max="1025" width="9.140625" style="1" customWidth="1"/>
  </cols>
  <sheetData>
    <row r="2" spans="1:12" x14ac:dyDescent="0.25">
      <c r="I2" s="19" t="s">
        <v>44</v>
      </c>
    </row>
    <row r="3" spans="1:12" ht="20.25" x14ac:dyDescent="0.25">
      <c r="H3" s="5" t="s">
        <v>0</v>
      </c>
      <c r="I3" s="5"/>
    </row>
    <row r="4" spans="1:12" x14ac:dyDescent="0.25">
      <c r="I4" s="4"/>
    </row>
    <row r="5" spans="1:12" ht="18" customHeight="1" x14ac:dyDescent="0.2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6"/>
      <c r="K5" s="6"/>
      <c r="L5" s="6"/>
    </row>
    <row r="6" spans="1:12" ht="18" x14ac:dyDescent="0.25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x14ac:dyDescent="0.25">
      <c r="A7" s="41" t="s">
        <v>53</v>
      </c>
      <c r="B7" s="41"/>
      <c r="C7" s="41"/>
      <c r="D7" s="41"/>
      <c r="E7" s="41"/>
      <c r="F7" s="41"/>
      <c r="G7" s="41"/>
      <c r="H7" s="41"/>
      <c r="I7" s="41"/>
      <c r="J7" s="6"/>
      <c r="K7" s="6"/>
      <c r="L7" s="6"/>
    </row>
    <row r="8" spans="1:12" ht="41.25" customHeight="1" x14ac:dyDescent="0.25">
      <c r="A8" s="41"/>
      <c r="B8" s="41"/>
      <c r="C8" s="41"/>
      <c r="D8" s="41"/>
      <c r="E8" s="41"/>
      <c r="F8" s="41"/>
      <c r="G8" s="41"/>
      <c r="H8" s="41"/>
      <c r="I8" s="41"/>
      <c r="J8" s="6"/>
      <c r="K8" s="6"/>
      <c r="L8" s="6"/>
    </row>
    <row r="9" spans="1:12" ht="18" customHeight="1" x14ac:dyDescent="0.25">
      <c r="A9" s="37" t="s">
        <v>54</v>
      </c>
      <c r="B9" s="37"/>
      <c r="C9" s="37"/>
      <c r="D9" s="37"/>
      <c r="E9" s="37"/>
      <c r="F9" s="37"/>
      <c r="G9" s="37"/>
      <c r="H9" s="37"/>
      <c r="I9" s="37"/>
      <c r="J9" s="6"/>
      <c r="K9" s="6"/>
      <c r="L9" s="6"/>
    </row>
    <row r="10" spans="1:12" ht="23.25" customHeight="1" x14ac:dyDescent="0.25">
      <c r="A10" s="37"/>
      <c r="B10" s="37"/>
      <c r="C10" s="37"/>
      <c r="D10" s="37"/>
      <c r="E10" s="37"/>
      <c r="F10" s="37"/>
      <c r="G10" s="37"/>
      <c r="H10" s="37"/>
      <c r="I10" s="37"/>
      <c r="J10" s="6"/>
      <c r="K10" s="6"/>
      <c r="L10" s="6"/>
    </row>
    <row r="11" spans="1:12" ht="18" x14ac:dyDescent="0.25">
      <c r="A11" s="7"/>
      <c r="B11" s="7"/>
      <c r="C11" s="7"/>
      <c r="D11" s="7"/>
      <c r="E11" s="7"/>
      <c r="F11" s="7"/>
      <c r="G11" s="7"/>
      <c r="H11" s="7"/>
      <c r="I11" s="7"/>
      <c r="J11" s="6"/>
      <c r="K11" s="6"/>
      <c r="L11" s="6"/>
    </row>
    <row r="12" spans="1:12" ht="38.25" x14ac:dyDescent="0.25">
      <c r="A12" s="8" t="s">
        <v>2</v>
      </c>
      <c r="B12" s="9" t="s">
        <v>3</v>
      </c>
      <c r="C12" s="8" t="s">
        <v>4</v>
      </c>
      <c r="D12" s="9" t="s">
        <v>5</v>
      </c>
      <c r="E12" s="9" t="s">
        <v>15</v>
      </c>
      <c r="F12" s="18" t="s">
        <v>6</v>
      </c>
      <c r="G12" s="18" t="s">
        <v>7</v>
      </c>
      <c r="H12" s="18" t="s">
        <v>8</v>
      </c>
      <c r="I12" s="18" t="s">
        <v>9</v>
      </c>
    </row>
    <row r="13" spans="1:12" x14ac:dyDescent="0.25">
      <c r="A13" s="10">
        <v>1</v>
      </c>
      <c r="B13" s="10">
        <v>2</v>
      </c>
      <c r="C13" s="10">
        <v>3</v>
      </c>
      <c r="D13" s="10">
        <v>4</v>
      </c>
      <c r="E13" s="10">
        <v>5</v>
      </c>
      <c r="F13" s="10">
        <v>6</v>
      </c>
      <c r="G13" s="10">
        <v>7</v>
      </c>
      <c r="H13" s="10">
        <v>8</v>
      </c>
      <c r="I13" s="10">
        <v>9</v>
      </c>
    </row>
    <row r="14" spans="1:12" ht="56.25" customHeight="1" x14ac:dyDescent="0.25">
      <c r="A14" s="34" t="s">
        <v>45</v>
      </c>
      <c r="B14" s="34"/>
      <c r="C14" s="34"/>
      <c r="D14" s="34"/>
      <c r="E14" s="34"/>
      <c r="F14" s="34"/>
      <c r="G14" s="34"/>
      <c r="H14" s="34"/>
      <c r="I14" s="34"/>
    </row>
    <row r="15" spans="1:12" ht="31.9" customHeight="1" x14ac:dyDescent="0.25">
      <c r="A15" s="25" t="s">
        <v>10</v>
      </c>
      <c r="B15" s="21" t="s">
        <v>51</v>
      </c>
      <c r="C15" s="26" t="s">
        <v>20</v>
      </c>
      <c r="D15" s="26">
        <v>1</v>
      </c>
      <c r="E15" s="23"/>
      <c r="F15" s="31"/>
      <c r="G15" s="27">
        <v>0</v>
      </c>
      <c r="H15" s="29">
        <f>ROUND(F15*(100+G15)/100, 2)</f>
        <v>0</v>
      </c>
      <c r="I15" s="29">
        <f>D15*H15</f>
        <v>0</v>
      </c>
    </row>
    <row r="16" spans="1:12" ht="31.9" customHeight="1" x14ac:dyDescent="0.25">
      <c r="A16" s="25" t="s">
        <v>11</v>
      </c>
      <c r="B16" s="21" t="s">
        <v>46</v>
      </c>
      <c r="C16" s="26" t="s">
        <v>20</v>
      </c>
      <c r="D16" s="26">
        <v>1</v>
      </c>
      <c r="E16" s="23"/>
      <c r="F16" s="31"/>
      <c r="G16" s="32"/>
      <c r="H16" s="29">
        <f t="shared" ref="H16:H30" si="0">ROUND(F16*(100+G16)/100, 2)</f>
        <v>0</v>
      </c>
      <c r="I16" s="29">
        <f t="shared" ref="I16:I30" si="1">D16*H16</f>
        <v>0</v>
      </c>
    </row>
    <row r="17" spans="1:9" ht="31.9" customHeight="1" x14ac:dyDescent="0.25">
      <c r="A17" s="25" t="s">
        <v>18</v>
      </c>
      <c r="B17" s="21" t="s">
        <v>32</v>
      </c>
      <c r="C17" s="26" t="s">
        <v>20</v>
      </c>
      <c r="D17" s="26">
        <v>15</v>
      </c>
      <c r="E17" s="23"/>
      <c r="F17" s="31"/>
      <c r="G17" s="28"/>
      <c r="H17" s="29">
        <f t="shared" si="0"/>
        <v>0</v>
      </c>
      <c r="I17" s="29">
        <f t="shared" si="1"/>
        <v>0</v>
      </c>
    </row>
    <row r="18" spans="1:9" ht="31.9" customHeight="1" x14ac:dyDescent="0.25">
      <c r="A18" s="25" t="s">
        <v>21</v>
      </c>
      <c r="B18" s="22" t="s">
        <v>33</v>
      </c>
      <c r="C18" s="26" t="s">
        <v>20</v>
      </c>
      <c r="D18" s="26">
        <v>1</v>
      </c>
      <c r="E18" s="23"/>
      <c r="F18" s="31"/>
      <c r="G18" s="28"/>
      <c r="H18" s="29">
        <f t="shared" si="0"/>
        <v>0</v>
      </c>
      <c r="I18" s="29">
        <f t="shared" si="1"/>
        <v>0</v>
      </c>
    </row>
    <row r="19" spans="1:9" ht="31.9" customHeight="1" x14ac:dyDescent="0.25">
      <c r="A19" s="25" t="s">
        <v>22</v>
      </c>
      <c r="B19" s="22" t="s">
        <v>34</v>
      </c>
      <c r="C19" s="26" t="s">
        <v>20</v>
      </c>
      <c r="D19" s="26">
        <v>1</v>
      </c>
      <c r="E19" s="23"/>
      <c r="F19" s="31"/>
      <c r="G19" s="28"/>
      <c r="H19" s="29">
        <f t="shared" si="0"/>
        <v>0</v>
      </c>
      <c r="I19" s="29">
        <f t="shared" si="1"/>
        <v>0</v>
      </c>
    </row>
    <row r="20" spans="1:9" ht="31.9" customHeight="1" x14ac:dyDescent="0.25">
      <c r="A20" s="25" t="s">
        <v>23</v>
      </c>
      <c r="B20" s="22" t="s">
        <v>35</v>
      </c>
      <c r="C20" s="26" t="s">
        <v>20</v>
      </c>
      <c r="D20" s="26">
        <v>1</v>
      </c>
      <c r="E20" s="23"/>
      <c r="F20" s="31"/>
      <c r="G20" s="28"/>
      <c r="H20" s="29">
        <f t="shared" si="0"/>
        <v>0</v>
      </c>
      <c r="I20" s="29">
        <f t="shared" si="1"/>
        <v>0</v>
      </c>
    </row>
    <row r="21" spans="1:9" ht="31.9" customHeight="1" x14ac:dyDescent="0.25">
      <c r="A21" s="25" t="s">
        <v>24</v>
      </c>
      <c r="B21" s="22" t="s">
        <v>19</v>
      </c>
      <c r="C21" s="26" t="s">
        <v>43</v>
      </c>
      <c r="D21" s="26">
        <v>6</v>
      </c>
      <c r="E21" s="23"/>
      <c r="F21" s="31"/>
      <c r="G21" s="28"/>
      <c r="H21" s="29">
        <f t="shared" si="0"/>
        <v>0</v>
      </c>
      <c r="I21" s="29">
        <f t="shared" si="1"/>
        <v>0</v>
      </c>
    </row>
    <row r="22" spans="1:9" ht="31.9" customHeight="1" x14ac:dyDescent="0.25">
      <c r="A22" s="25" t="s">
        <v>25</v>
      </c>
      <c r="B22" s="22" t="s">
        <v>36</v>
      </c>
      <c r="C22" s="26" t="s">
        <v>20</v>
      </c>
      <c r="D22" s="26">
        <v>1</v>
      </c>
      <c r="E22" s="23"/>
      <c r="F22" s="31"/>
      <c r="G22" s="28"/>
      <c r="H22" s="29">
        <f t="shared" si="0"/>
        <v>0</v>
      </c>
      <c r="I22" s="29">
        <f t="shared" si="1"/>
        <v>0</v>
      </c>
    </row>
    <row r="23" spans="1:9" ht="31.9" customHeight="1" x14ac:dyDescent="0.25">
      <c r="A23" s="25" t="s">
        <v>26</v>
      </c>
      <c r="B23" s="22" t="s">
        <v>37</v>
      </c>
      <c r="C23" s="26" t="s">
        <v>20</v>
      </c>
      <c r="D23" s="26">
        <v>1</v>
      </c>
      <c r="E23" s="23"/>
      <c r="F23" s="31"/>
      <c r="G23" s="28"/>
      <c r="H23" s="29">
        <f t="shared" si="0"/>
        <v>0</v>
      </c>
      <c r="I23" s="29">
        <f t="shared" si="1"/>
        <v>0</v>
      </c>
    </row>
    <row r="24" spans="1:9" ht="31.9" customHeight="1" x14ac:dyDescent="0.25">
      <c r="A24" s="25" t="s">
        <v>27</v>
      </c>
      <c r="B24" s="22" t="s">
        <v>38</v>
      </c>
      <c r="C24" s="26" t="s">
        <v>20</v>
      </c>
      <c r="D24" s="26">
        <v>2</v>
      </c>
      <c r="E24" s="23"/>
      <c r="F24" s="31"/>
      <c r="G24" s="28"/>
      <c r="H24" s="29">
        <f t="shared" si="0"/>
        <v>0</v>
      </c>
      <c r="I24" s="29">
        <f t="shared" si="1"/>
        <v>0</v>
      </c>
    </row>
    <row r="25" spans="1:9" ht="31.9" customHeight="1" x14ac:dyDescent="0.25">
      <c r="A25" s="25" t="s">
        <v>28</v>
      </c>
      <c r="B25" s="22" t="s">
        <v>39</v>
      </c>
      <c r="C25" s="26" t="s">
        <v>20</v>
      </c>
      <c r="D25" s="26">
        <v>1</v>
      </c>
      <c r="E25" s="23"/>
      <c r="F25" s="31"/>
      <c r="G25" s="28"/>
      <c r="H25" s="29">
        <f t="shared" si="0"/>
        <v>0</v>
      </c>
      <c r="I25" s="29">
        <f t="shared" si="1"/>
        <v>0</v>
      </c>
    </row>
    <row r="26" spans="1:9" ht="31.9" customHeight="1" x14ac:dyDescent="0.25">
      <c r="A26" s="25" t="s">
        <v>29</v>
      </c>
      <c r="B26" s="22" t="s">
        <v>40</v>
      </c>
      <c r="C26" s="26" t="s">
        <v>20</v>
      </c>
      <c r="D26" s="26">
        <v>1</v>
      </c>
      <c r="E26" s="23"/>
      <c r="F26" s="31"/>
      <c r="G26" s="28"/>
      <c r="H26" s="29">
        <f t="shared" si="0"/>
        <v>0</v>
      </c>
      <c r="I26" s="29">
        <f t="shared" si="1"/>
        <v>0</v>
      </c>
    </row>
    <row r="27" spans="1:9" ht="49.5" customHeight="1" x14ac:dyDescent="0.25">
      <c r="A27" s="25" t="s">
        <v>30</v>
      </c>
      <c r="B27" s="24" t="s">
        <v>52</v>
      </c>
      <c r="C27" s="26" t="s">
        <v>20</v>
      </c>
      <c r="D27" s="26">
        <v>1</v>
      </c>
      <c r="E27" s="23"/>
      <c r="F27" s="31"/>
      <c r="G27" s="27">
        <v>0</v>
      </c>
      <c r="H27" s="29">
        <f t="shared" si="0"/>
        <v>0</v>
      </c>
      <c r="I27" s="29">
        <f t="shared" si="1"/>
        <v>0</v>
      </c>
    </row>
    <row r="28" spans="1:9" ht="49.5" customHeight="1" x14ac:dyDescent="0.25">
      <c r="A28" s="25" t="s">
        <v>31</v>
      </c>
      <c r="B28" s="21" t="s">
        <v>50</v>
      </c>
      <c r="C28" s="26" t="s">
        <v>20</v>
      </c>
      <c r="D28" s="26">
        <v>1</v>
      </c>
      <c r="E28" s="23"/>
      <c r="F28" s="31"/>
      <c r="G28" s="32"/>
      <c r="H28" s="29">
        <f t="shared" si="0"/>
        <v>0</v>
      </c>
      <c r="I28" s="29">
        <f t="shared" si="1"/>
        <v>0</v>
      </c>
    </row>
    <row r="29" spans="1:9" ht="31.9" customHeight="1" x14ac:dyDescent="0.25">
      <c r="A29" s="25" t="s">
        <v>47</v>
      </c>
      <c r="B29" s="24" t="s">
        <v>41</v>
      </c>
      <c r="C29" s="26" t="s">
        <v>16</v>
      </c>
      <c r="D29" s="26">
        <v>7</v>
      </c>
      <c r="E29" s="23"/>
      <c r="F29" s="31"/>
      <c r="G29" s="28"/>
      <c r="H29" s="29">
        <f t="shared" si="0"/>
        <v>0</v>
      </c>
      <c r="I29" s="29">
        <f t="shared" si="1"/>
        <v>0</v>
      </c>
    </row>
    <row r="30" spans="1:9" ht="31.9" customHeight="1" x14ac:dyDescent="0.25">
      <c r="A30" s="25" t="s">
        <v>48</v>
      </c>
      <c r="B30" s="24" t="s">
        <v>42</v>
      </c>
      <c r="C30" s="26" t="s">
        <v>16</v>
      </c>
      <c r="D30" s="26">
        <v>1</v>
      </c>
      <c r="E30" s="23"/>
      <c r="F30" s="31"/>
      <c r="G30" s="28"/>
      <c r="H30" s="29">
        <f t="shared" si="0"/>
        <v>0</v>
      </c>
      <c r="I30" s="29">
        <f t="shared" si="1"/>
        <v>0</v>
      </c>
    </row>
    <row r="31" spans="1:9" s="1" customFormat="1" ht="73.150000000000006" customHeight="1" x14ac:dyDescent="0.25">
      <c r="A31" s="20">
        <v>17</v>
      </c>
      <c r="B31" s="38" t="s">
        <v>49</v>
      </c>
      <c r="C31" s="39"/>
      <c r="D31" s="39"/>
      <c r="E31" s="39"/>
      <c r="F31" s="39"/>
      <c r="G31" s="39"/>
      <c r="H31" s="40"/>
      <c r="I31" s="30">
        <f>SUM(I15:I30)</f>
        <v>0</v>
      </c>
    </row>
    <row r="32" spans="1:9" s="1" customFormat="1" ht="14.25" x14ac:dyDescent="0.25">
      <c r="C32" s="2"/>
      <c r="D32" s="2"/>
      <c r="E32" s="3"/>
      <c r="F32" s="3"/>
      <c r="G32" s="3"/>
      <c r="H32" s="2"/>
      <c r="I32" s="2"/>
    </row>
    <row r="33" spans="1:10" s="1" customFormat="1" x14ac:dyDescent="0.25">
      <c r="A33" s="11"/>
      <c r="B33" s="12"/>
      <c r="C33" s="35"/>
      <c r="D33" s="35"/>
      <c r="E33" s="35"/>
      <c r="F33" s="35"/>
      <c r="G33" s="35"/>
      <c r="H33" s="35"/>
      <c r="I33" s="35"/>
      <c r="J33" s="35"/>
    </row>
    <row r="34" spans="1:10" s="1" customFormat="1" x14ac:dyDescent="0.25">
      <c r="A34" s="11"/>
      <c r="B34" s="13" t="s">
        <v>12</v>
      </c>
      <c r="C34" s="14"/>
      <c r="D34" s="14"/>
      <c r="E34" s="14"/>
      <c r="F34" s="14"/>
      <c r="G34" s="14"/>
      <c r="H34" s="14"/>
      <c r="I34" s="14"/>
      <c r="J34" s="14"/>
    </row>
    <row r="35" spans="1:10" s="1" customFormat="1" x14ac:dyDescent="0.25">
      <c r="A35" s="11"/>
      <c r="B35" s="12"/>
      <c r="C35" s="14"/>
      <c r="D35" s="14"/>
      <c r="E35" s="14"/>
      <c r="F35" s="14"/>
      <c r="G35" s="14"/>
      <c r="H35" s="14"/>
      <c r="I35" s="14"/>
      <c r="J35" s="14"/>
    </row>
    <row r="36" spans="1:10" s="1" customFormat="1" ht="14.25" x14ac:dyDescent="0.2">
      <c r="A36" s="11"/>
      <c r="C36" s="36"/>
      <c r="D36" s="36"/>
      <c r="E36" s="36"/>
      <c r="F36" s="36"/>
      <c r="G36" s="36"/>
      <c r="H36" s="36"/>
      <c r="I36" s="36"/>
      <c r="J36" s="36"/>
    </row>
    <row r="37" spans="1:10" s="1" customFormat="1" x14ac:dyDescent="0.25">
      <c r="A37" s="15"/>
      <c r="C37" s="15"/>
      <c r="D37" s="15"/>
      <c r="E37" s="15"/>
      <c r="F37" s="15"/>
      <c r="G37" s="16"/>
      <c r="H37" s="16"/>
      <c r="I37" s="17" t="s">
        <v>13</v>
      </c>
      <c r="J37" s="17"/>
    </row>
    <row r="38" spans="1:10" s="1" customFormat="1" x14ac:dyDescent="0.25">
      <c r="A38" s="15"/>
      <c r="C38" s="15"/>
      <c r="D38" s="15"/>
      <c r="E38" s="15"/>
      <c r="F38" s="15"/>
      <c r="G38" s="16"/>
      <c r="H38" s="16"/>
      <c r="I38" s="17" t="s">
        <v>17</v>
      </c>
      <c r="J38" s="17"/>
    </row>
    <row r="39" spans="1:10" s="1" customFormat="1" x14ac:dyDescent="0.25">
      <c r="A39" s="15"/>
      <c r="C39" s="15"/>
      <c r="D39" s="15"/>
      <c r="E39" s="15"/>
      <c r="F39" s="15"/>
      <c r="G39" s="15"/>
      <c r="H39" s="15"/>
      <c r="I39" s="17" t="s">
        <v>14</v>
      </c>
      <c r="J39" s="17"/>
    </row>
  </sheetData>
  <mergeCells count="7">
    <mergeCell ref="A5:I5"/>
    <mergeCell ref="A14:I14"/>
    <mergeCell ref="C33:J33"/>
    <mergeCell ref="C36:J36"/>
    <mergeCell ref="A9:I10"/>
    <mergeCell ref="B31:H31"/>
    <mergeCell ref="A7:I8"/>
  </mergeCells>
  <printOptions horizontalCentered="1"/>
  <pageMargins left="0.70866141732283472" right="0.70866141732283472" top="0.94488188976377963" bottom="0.74803149606299213" header="0.51181102362204722" footer="0.51181102362204722"/>
  <pageSetup paperSize="9" scale="73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</vt:lpstr>
      <vt:lpstr>'Zadanie 1'!Obszar_wydruku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Łysikowski, Maciej</dc:creator>
  <cp:lastModifiedBy>Małgorzata Kozłowska-Pióro</cp:lastModifiedBy>
  <cp:revision>2</cp:revision>
  <cp:lastPrinted>2022-05-02T15:04:01Z</cp:lastPrinted>
  <dcterms:created xsi:type="dcterms:W3CDTF">2020-10-20T06:34:23Z</dcterms:created>
  <dcterms:modified xsi:type="dcterms:W3CDTF">2022-05-04T10:24:34Z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